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aus Videos\Dinkelvollkornbrot zum Anrühren\"/>
    </mc:Choice>
  </mc:AlternateContent>
  <bookViews>
    <workbookView xWindow="12960" yWindow="0" windowWidth="17985" windowHeight="11685"/>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X38" i="1"/>
  <c r="W38" i="1"/>
  <c r="U38" i="1" s="1"/>
  <c r="S38" i="1" s="1"/>
  <c r="Q38" i="1" s="1"/>
  <c r="V38" i="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<sst xmlns="http://schemas.openxmlformats.org/spreadsheetml/2006/main" count="42" uniqueCount="28">
  <si>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</si>
  <si>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</si>
  <si>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</si>
  <si>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</si>
  <si>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</si>
  <si>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</si>
  <si>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</si>
  <si>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</si>
  <si>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</si>
  <si>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Dinkelbrot zum Anrühren</t>
  </si>
  <si>
    <t>Grundrezeptur ergibt 2 Brote á 1000g</t>
  </si>
  <si>
    <t>Saaten-Quellstück</t>
  </si>
  <si>
    <t>Sonnenblumenkerne</t>
  </si>
  <si>
    <t>Leinsamen</t>
  </si>
  <si>
    <t>Vollkornsesam</t>
  </si>
  <si>
    <t>Wasser (heiß)</t>
  </si>
  <si>
    <t>o</t>
  </si>
  <si>
    <t>u</t>
  </si>
  <si>
    <t>Dinkelvollkornmehl</t>
  </si>
  <si>
    <t>Naturjoghurt oder Buttermilch</t>
  </si>
  <si>
    <t>Pflanzenöl</t>
  </si>
  <si>
    <t>Akazienhonig oder Zuckerrübensirup</t>
  </si>
  <si>
    <t>Salz</t>
  </si>
  <si>
    <t>-</t>
  </si>
  <si>
    <t>Hefe</t>
  </si>
  <si>
    <t>Wasser (+/- ca. 30°C)</t>
  </si>
  <si>
    <r>
      <rPr>
        <b/>
        <sz val="12"/>
        <color theme="1"/>
        <rFont val="Lato"/>
        <family val="2"/>
      </rPr>
      <t xml:space="preserve">Herstellung Quellstück: </t>
    </r>
    <r>
      <rPr>
        <sz val="12"/>
        <color theme="1"/>
        <rFont val="Lato"/>
        <family val="2"/>
      </rPr>
      <t xml:space="preserve">Vor der Teigbereitung ½ Stunde bei Raumtemperatur quellen lassen
</t>
    </r>
    <r>
      <rPr>
        <b/>
        <sz val="12"/>
        <color theme="1"/>
        <rFont val="Lato"/>
        <family val="2"/>
      </rPr>
      <t xml:space="preserve">Herstellung Hauptteig: </t>
    </r>
    <r>
      <rPr>
        <sz val="12"/>
        <color theme="1"/>
        <rFont val="Lato"/>
        <family val="2"/>
      </rPr>
      <t xml:space="preserve">Alle Zutaten, außer Hefe und Wasser in eine Rührschüssel wiegen. Hefe im Wasser auflösen, über die Zutaten schütten, alles mit einem Holzlöffel kräftig mischen und 3-4 Minuten kneten bzw. wie Spätzleteig schlagen. Sinnvolle Rezepturmenge ist eine 0,5-fache (aus 500g Mehl), was ein Brot ergibt.
</t>
    </r>
    <r>
      <rPr>
        <b/>
        <sz val="12"/>
        <color theme="1"/>
        <rFont val="Lato"/>
        <family val="2"/>
      </rPr>
      <t xml:space="preserve">Durchführung: </t>
    </r>
    <r>
      <rPr>
        <sz val="12"/>
        <color theme="1"/>
        <rFont val="Lato"/>
        <family val="2"/>
      </rPr>
      <t xml:space="preserve">Den Teig bei Raumtemperatur in der Schüssel ca. ½ Stunde ruhen lassen.
Anschließend den Teig nochmals mit dem Rührlöffel kräftig durchmischen und direkt danach in eine leicht gefettete, ggf. mit Saaten ausgestreute Backform (Kastenform 230 x 110 x 95, Art-Nr. 08167) einschütten. Mit feuchten Händen den Teig in der Form glattdrücken und danach ggf. mit Saatenmischung (Sonnenblumenkerne, Leinsaat, Sesam) abstreuen. Wenn man die Saaten etwas andrückt, bleiben sie nach dem Backen besser haften.
</t>
    </r>
    <r>
      <rPr>
        <b/>
        <sz val="12"/>
        <color theme="1"/>
        <rFont val="Lato"/>
        <family val="2"/>
      </rPr>
      <t>Endgarzeit:</t>
    </r>
    <r>
      <rPr>
        <sz val="12"/>
        <color theme="1"/>
        <rFont val="Lato"/>
        <family val="2"/>
      </rPr>
      <t xml:space="preserve"> in der Form ca. 20 Minuten, abgedeckt bei Raumtemperatur. 
</t>
    </r>
    <r>
      <rPr>
        <b/>
        <sz val="12"/>
        <color theme="1"/>
        <rFont val="Lato"/>
        <family val="2"/>
      </rPr>
      <t>Vorbereitung zum Backen:</t>
    </r>
    <r>
      <rPr>
        <sz val="12"/>
        <color theme="1"/>
        <rFont val="Lato"/>
        <family val="2"/>
      </rPr>
      <t xml:space="preserve"> Vor dem Einschieben in den vorgeheizten Ofen den Teig längs, mittels einer mit Wasser befeuchteten Schere einschneiden. Das hilft, dass der Ofentrieb den Teig in der Mitte hochwölbt und das Brot nicht seitlich reißt.
</t>
    </r>
    <r>
      <rPr>
        <b/>
        <sz val="12"/>
        <color theme="1"/>
        <rFont val="Lato"/>
        <family val="2"/>
      </rPr>
      <t xml:space="preserve">Backzeit: </t>
    </r>
    <r>
      <rPr>
        <sz val="12"/>
        <color theme="1"/>
        <rFont val="Lato"/>
        <family val="2"/>
      </rPr>
      <t>ca. 55 Minuten im Umluftofen, durchgehend bei ca. 190° C
Brot nach dem Backen direkt aus der Form stürzen und auf einem Rost abkühlen lassen.</t>
    </r>
  </si>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</sst>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4"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13"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9</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10</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16</v>
      </c>
      <c r="C14" s="22"/>
      <c r="D14" s="13">
        <v>0.24</v>
      </c>
      <c r="E14" s="19"/>
      <c r="F14" s="14"/>
      <c r="G14" s="15"/>
      <c r="H14" s="16" t="s">
        <v>11</v>
      </c>
      <c r="I14" s="17" t="s">
        <v>27</v>
      </c>
      <c r="J14" s="18">
        <f>IF(AND($I$5&gt;0,$R$40&gt;0),"-----",IF(D14&lt;&gt;"",D14*$J$41,""))</f>
        <v>0.24</v>
      </c>
      <c r="K14" s="15"/>
      <c r="L14" s="46" t="s">
        <v>26</v>
      </c>
      <c r="M14" s="19"/>
      <c r="N14" s="4"/>
      <c r="R14" s="5" t="str">
        <f>IF(I14="","",I14)</f>
        <v>kg</v>
      </c>
      <c r="S14" s="5">
        <f t="shared" ref="S14:S37" si="0">IF(AND(B14&lt;&gt;"o",B14&lt;&gt;"o2",B14&lt;&gt;"o3"),D14,0)</f>
        <v>0</v>
      </c>
      <c r="X14" s="15"/>
      <c r="Y14" s="15"/>
    </row>
    <row r="15" spans="1:25" ht="19.5" customHeight="1" x14ac:dyDescent="0.25">
      <c r="A15" s="19"/>
      <c r="B15" s="12" t="s">
        <v>17</v>
      </c>
      <c r="C15" s="22"/>
      <c r="D15" s="13">
        <v>0.04</v>
      </c>
      <c r="E15" s="19"/>
      <c r="F15" s="14"/>
      <c r="G15" s="15"/>
      <c r="H15" s="16" t="s">
        <v>12</v>
      </c>
      <c r="I15" s="17" t="s">
        <v>27</v>
      </c>
      <c r="J15" s="18">
        <f t="shared" ref="J15:J37" si="1">IF(AND($I$5&gt;0,$R$40&gt;0),"-----",IF(D15&lt;&gt;"",D15*$J$41,""))</f>
        <v>0.04</v>
      </c>
      <c r="K15" s="15"/>
      <c r="L15" s="47"/>
      <c r="M15" s="19"/>
      <c r="N15" s="4"/>
      <c r="R15" s="5" t="str">
        <f t="shared" ref="R15:R37" si="2">IF(I15="","",I15)</f>
        <v>kg</v>
      </c>
      <c r="S15" s="5">
        <f t="shared" si="0"/>
        <v>0.04</v>
      </c>
      <c r="X15" s="15"/>
      <c r="Y15" s="15"/>
    </row>
    <row r="16" spans="1:25" ht="19.5" customHeight="1" x14ac:dyDescent="0.25">
      <c r="A16" s="19"/>
      <c r="B16" s="12" t="s">
        <v>17</v>
      </c>
      <c r="C16" s="22"/>
      <c r="D16" s="13">
        <v>0.04</v>
      </c>
      <c r="E16" s="19"/>
      <c r="F16" s="14"/>
      <c r="G16" s="15"/>
      <c r="H16" s="16" t="s">
        <v>13</v>
      </c>
      <c r="I16" s="17" t="s">
        <v>27</v>
      </c>
      <c r="J16" s="18">
        <f t="shared" si="1"/>
        <v>0.04</v>
      </c>
      <c r="K16" s="15"/>
      <c r="L16" s="47"/>
      <c r="M16" s="19"/>
      <c r="N16" s="4"/>
      <c r="R16" s="5" t="str">
        <f t="shared" si="2"/>
        <v>kg</v>
      </c>
      <c r="S16" s="5">
        <f t="shared" si="0"/>
        <v>0.04</v>
      </c>
      <c r="X16" s="15"/>
      <c r="Y16" s="15"/>
    </row>
    <row r="17" spans="1:25" ht="19.5" customHeight="1" x14ac:dyDescent="0.25">
      <c r="A17" s="19"/>
      <c r="B17" s="12" t="s">
        <v>17</v>
      </c>
      <c r="C17" s="22"/>
      <c r="D17" s="13">
        <v>0.04</v>
      </c>
      <c r="E17" s="19"/>
      <c r="F17" s="14"/>
      <c r="G17" s="15"/>
      <c r="H17" s="16" t="s">
        <v>14</v>
      </c>
      <c r="I17" s="17" t="s">
        <v>27</v>
      </c>
      <c r="J17" s="18">
        <f t="shared" si="1"/>
        <v>0.04</v>
      </c>
      <c r="K17" s="15"/>
      <c r="L17" s="47"/>
      <c r="M17" s="19"/>
      <c r="N17" s="4"/>
      <c r="R17" s="5" t="str">
        <f t="shared" si="2"/>
        <v>kg</v>
      </c>
      <c r="S17" s="5">
        <f t="shared" si="0"/>
        <v>0.04</v>
      </c>
      <c r="X17" s="43"/>
      <c r="Y17" s="15"/>
    </row>
    <row r="18" spans="1:25" ht="19.5" customHeight="1" x14ac:dyDescent="0.25">
      <c r="A18" s="19"/>
      <c r="B18" s="12" t="s">
        <v>17</v>
      </c>
      <c r="C18" s="22"/>
      <c r="D18" s="13">
        <v>0.12</v>
      </c>
      <c r="E18" s="19"/>
      <c r="F18" s="14"/>
      <c r="G18" s="15"/>
      <c r="H18" s="16" t="s">
        <v>15</v>
      </c>
      <c r="I18" s="17" t="s">
        <v>27</v>
      </c>
      <c r="J18" s="18">
        <f t="shared" si="1"/>
        <v>0.12</v>
      </c>
      <c r="K18" s="15"/>
      <c r="L18" s="47"/>
      <c r="M18" s="19"/>
      <c r="N18" s="4"/>
      <c r="R18" s="5" t="str">
        <f t="shared" si="2"/>
        <v>kg</v>
      </c>
      <c r="S18" s="5">
        <f t="shared" si="0"/>
        <v>0.12</v>
      </c>
      <c r="X18" s="15"/>
      <c r="Y18" s="15"/>
    </row>
    <row r="19" spans="1:25" ht="19.5" customHeight="1" x14ac:dyDescent="0.25">
      <c r="A19" s="19"/>
      <c r="B19" s="12"/>
      <c r="C19" s="22"/>
      <c r="D19" s="13">
        <v>1</v>
      </c>
      <c r="E19" s="19"/>
      <c r="F19" s="14"/>
      <c r="G19" s="15"/>
      <c r="H19" s="16" t="s">
        <v>18</v>
      </c>
      <c r="I19" s="17" t="s">
        <v>27</v>
      </c>
      <c r="J19" s="18">
        <f t="shared" si="1"/>
        <v>1</v>
      </c>
      <c r="K19" s="15"/>
      <c r="L19" s="47"/>
      <c r="M19" s="19"/>
      <c r="N19" s="4"/>
      <c r="R19" s="5" t="str">
        <f t="shared" si="2"/>
        <v>kg</v>
      </c>
      <c r="S19" s="5">
        <f t="shared" si="0"/>
        <v>1</v>
      </c>
      <c r="X19" s="15"/>
      <c r="Y19" s="15"/>
    </row>
    <row r="20" spans="1:25" ht="19.5" customHeight="1" x14ac:dyDescent="0.25">
      <c r="A20" s="19"/>
      <c r="B20" s="12"/>
      <c r="C20" s="22"/>
      <c r="D20" s="13">
        <v>0.2</v>
      </c>
      <c r="E20" s="19"/>
      <c r="F20" s="14"/>
      <c r="G20" s="15"/>
      <c r="H20" s="16" t="s">
        <v>19</v>
      </c>
      <c r="I20" s="17" t="s">
        <v>27</v>
      </c>
      <c r="J20" s="18">
        <f t="shared" si="1"/>
        <v>0.2</v>
      </c>
      <c r="K20" s="15"/>
      <c r="L20" s="47"/>
      <c r="M20" s="19"/>
      <c r="N20" s="4"/>
      <c r="R20" s="5" t="str">
        <f t="shared" si="2"/>
        <v>kg</v>
      </c>
      <c r="S20" s="5">
        <f t="shared" si="0"/>
        <v>0.2</v>
      </c>
      <c r="X20" s="15"/>
      <c r="Y20" s="15"/>
    </row>
    <row r="21" spans="1:25" ht="19.5" customHeight="1" x14ac:dyDescent="0.25">
      <c r="A21" s="19"/>
      <c r="B21" s="12"/>
      <c r="C21" s="22"/>
      <c r="D21" s="13">
        <v>0.04</v>
      </c>
      <c r="E21" s="19"/>
      <c r="F21" s="14"/>
      <c r="G21" s="15"/>
      <c r="H21" s="16" t="s">
        <v>20</v>
      </c>
      <c r="I21" s="17" t="s">
        <v>27</v>
      </c>
      <c r="J21" s="18">
        <f t="shared" si="1"/>
        <v>0.04</v>
      </c>
      <c r="K21" s="15"/>
      <c r="L21" s="47"/>
      <c r="M21" s="19"/>
      <c r="N21" s="4"/>
      <c r="R21" s="5" t="str">
        <f t="shared" si="2"/>
        <v>kg</v>
      </c>
      <c r="S21" s="5">
        <f t="shared" si="0"/>
        <v>0.04</v>
      </c>
      <c r="X21" s="15"/>
      <c r="Y21" s="15"/>
    </row>
    <row r="22" spans="1:25" ht="19.5" customHeight="1" x14ac:dyDescent="0.25">
      <c r="A22" s="19"/>
      <c r="B22" s="12"/>
      <c r="C22" s="22"/>
      <c r="D22" s="13">
        <v>0.04</v>
      </c>
      <c r="E22" s="19"/>
      <c r="F22" s="14"/>
      <c r="G22" s="15"/>
      <c r="H22" s="16" t="s">
        <v>21</v>
      </c>
      <c r="I22" s="17" t="s">
        <v>27</v>
      </c>
      <c r="J22" s="18">
        <f t="shared" si="1"/>
        <v>0.04</v>
      </c>
      <c r="K22" s="15"/>
      <c r="L22" s="47"/>
      <c r="M22" s="19"/>
      <c r="N22" s="4"/>
      <c r="R22" s="5" t="str">
        <f t="shared" si="2"/>
        <v>kg</v>
      </c>
      <c r="S22" s="5">
        <f t="shared" si="0"/>
        <v>0.04</v>
      </c>
      <c r="X22" s="15"/>
      <c r="Y22" s="15"/>
    </row>
    <row r="23" spans="1:25" ht="19.5" customHeight="1" x14ac:dyDescent="0.25">
      <c r="A23" s="19"/>
      <c r="B23" s="12"/>
      <c r="C23" s="22"/>
      <c r="D23" s="13">
        <v>2.5999999999999999E-2</v>
      </c>
      <c r="E23" s="19"/>
      <c r="F23" s="14"/>
      <c r="G23" s="15"/>
      <c r="H23" s="16" t="s">
        <v>22</v>
      </c>
      <c r="I23" s="17" t="s">
        <v>27</v>
      </c>
      <c r="J23" s="18">
        <f t="shared" si="1"/>
        <v>2.5999999999999999E-2</v>
      </c>
      <c r="K23" s="15"/>
      <c r="L23" s="47"/>
      <c r="M23" s="19"/>
      <c r="N23" s="4"/>
      <c r="R23" s="5" t="str">
        <f t="shared" si="2"/>
        <v>kg</v>
      </c>
      <c r="S23" s="5">
        <f t="shared" si="0"/>
        <v>2.5999999999999999E-2</v>
      </c>
      <c r="X23" s="15"/>
      <c r="Y23" s="15"/>
    </row>
    <row r="24" spans="1:25" ht="19.5" customHeight="1" x14ac:dyDescent="0.25">
      <c r="A24" s="19"/>
      <c r="B24" s="12"/>
      <c r="C24" s="22"/>
      <c r="D24" s="13"/>
      <c r="E24" s="19"/>
      <c r="F24" s="14"/>
      <c r="G24" s="15"/>
      <c r="H24" s="16" t="s">
        <v>23</v>
      </c>
      <c r="I24" s="17"/>
      <c r="J24" s="18" t="str">
        <f t="shared" si="1"/>
        <v/>
      </c>
      <c r="K24" s="15"/>
      <c r="L24" s="47"/>
      <c r="M24" s="19"/>
      <c r="N24" s="4"/>
      <c r="R24" s="5" t="str">
        <f t="shared" si="2"/>
        <v/>
      </c>
      <c r="S24" s="5">
        <f t="shared" si="0"/>
        <v>0</v>
      </c>
      <c r="X24" s="15"/>
      <c r="Y24" s="15"/>
    </row>
    <row r="25" spans="1:25" ht="19.5" customHeight="1" x14ac:dyDescent="0.25">
      <c r="A25" s="19"/>
      <c r="B25" s="12"/>
      <c r="C25" s="22"/>
      <c r="D25" s="13">
        <v>0.04</v>
      </c>
      <c r="E25" s="19"/>
      <c r="F25" s="14"/>
      <c r="G25" s="15"/>
      <c r="H25" s="16" t="s">
        <v>24</v>
      </c>
      <c r="I25" s="17" t="s">
        <v>27</v>
      </c>
      <c r="J25" s="18">
        <f t="shared" si="1"/>
        <v>0.04</v>
      </c>
      <c r="K25" s="15"/>
      <c r="L25" s="47"/>
      <c r="M25" s="19"/>
      <c r="N25" s="4"/>
      <c r="R25" s="5" t="str">
        <f t="shared" si="2"/>
        <v>kg</v>
      </c>
      <c r="S25" s="5">
        <f t="shared" si="0"/>
        <v>0.04</v>
      </c>
      <c r="X25" s="15"/>
      <c r="Y25" s="15"/>
    </row>
    <row r="26" spans="1:25" ht="19.5" customHeight="1" x14ac:dyDescent="0.25">
      <c r="A26" s="19"/>
      <c r="B26" s="12"/>
      <c r="C26" s="22"/>
      <c r="D26" s="13">
        <v>0.7</v>
      </c>
      <c r="E26" s="19"/>
      <c r="F26" s="14"/>
      <c r="G26" s="15"/>
      <c r="H26" s="16" t="s">
        <v>25</v>
      </c>
      <c r="I26" s="17" t="s">
        <v>27</v>
      </c>
      <c r="J26" s="18">
        <f t="shared" si="1"/>
        <v>0.7</v>
      </c>
      <c r="K26" s="15"/>
      <c r="L26" s="47"/>
      <c r="M26" s="19"/>
      <c r="N26" s="4"/>
      <c r="R26" s="5" t="str">
        <f t="shared" si="2"/>
        <v>kg</v>
      </c>
      <c r="S26" s="5">
        <f t="shared" si="0"/>
        <v>0.7</v>
      </c>
      <c r="X26" s="15"/>
      <c r="Y26" s="15"/>
    </row>
    <row r="27" spans="1:25" ht="19.5" customHeight="1" x14ac:dyDescent="0.25">
      <c r="A27" s="19"/>
      <c r="B27" s="12"/>
      <c r="C27" s="22"/>
      <c r="D27" s="13"/>
      <c r="E27" s="19"/>
      <c r="F27" s="14"/>
      <c r="G27" s="15"/>
      <c r="H27" s="16"/>
      <c r="I27" s="17"/>
      <c r="J27" s="18" t="str">
        <f t="shared" si="1"/>
        <v/>
      </c>
      <c r="K27" s="15"/>
      <c r="L27" s="47"/>
      <c r="M27" s="19"/>
      <c r="N27" s="4"/>
      <c r="R27" s="5" t="str">
        <f t="shared" si="2"/>
        <v/>
      </c>
      <c r="S27" s="5">
        <f t="shared" si="0"/>
        <v>0</v>
      </c>
      <c r="X27" s="15"/>
      <c r="Y27" s="15"/>
    </row>
    <row r="28" spans="1:25" ht="19.5" customHeight="1" x14ac:dyDescent="0.25">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x14ac:dyDescent="0.25">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2.286</v>
      </c>
      <c r="E40" s="5"/>
      <c r="F40" s="4"/>
      <c r="G40" s="5"/>
      <c r="H40" s="26">
        <f ca="1">NOW()</f>
        <v>42687.72364340278</v>
      </c>
      <c r="I40" s="27"/>
      <c r="J40" s="28">
        <f>IF($I$5&lt;&gt;"",$I$5*I3,I3*D40)</f>
        <v>2.286</v>
      </c>
      <c r="K40" s="5"/>
      <c r="L40" s="6"/>
      <c r="M40" s="6"/>
      <c r="N40" s="4"/>
      <c r="R40" s="5">
        <f>COUNTIF(R14:R37,"=St.")</f>
        <v>0</v>
      </c>
      <c r="S40" s="5">
        <f>SUM(S13:S39)</f>
        <v>2.286</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mvbqJnymVheoE42I3/zbhcwamIDEj5aY+M838vZeu65pV89tH3j/GV9VKqUnCtnNJd5RxI0ACaAhY9rINV44Ug==" saltValue="gEaN5euaPa4etToDT/4cJ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2016-05-30T21:31:48Z</cp:lastPrinted>
  <dcterms:created xsi:type="dcterms:W3CDTF">2016-05-29T23:20:14Z</dcterms:created>
  <dcterms:modified xsi:type="dcterms:W3CDTF">2016-11-13T16:22:23Z</dcterms:modified>
</cp:coreProperties>
</file>